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Nuevo\PEMEX Gas y Petroquimica Basica\"/>
    </mc:Choice>
  </mc:AlternateContent>
  <xr:revisionPtr revIDLastSave="0" documentId="12_ncr:500000_{A943B513-3EFC-42DC-BAB3-0D0BD85C7586}" xr6:coauthVersionLast="31" xr6:coauthVersionMax="31" xr10:uidLastSave="{00000000-0000-0000-0000-000000000000}"/>
  <bookViews>
    <workbookView xWindow="120" yWindow="120" windowWidth="15180" windowHeight="8070" tabRatio="621" firstSheet="2" activeTab="2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6" i="12" l="1"/>
  <c r="G4" i="12"/>
  <c r="D3" i="12"/>
  <c r="G2" i="12"/>
  <c r="C6" i="11"/>
  <c r="F4" i="11"/>
  <c r="C3" i="11"/>
  <c r="F2" i="11"/>
  <c r="C6" i="3"/>
  <c r="F4" i="3"/>
  <c r="C3" i="3"/>
  <c r="F2" i="3"/>
  <c r="E13" i="9"/>
  <c r="D13" i="9"/>
  <c r="F4" i="9"/>
  <c r="F2" i="9"/>
  <c r="C6" i="9"/>
  <c r="C3" i="9"/>
</calcChain>
</file>

<file path=xl/sharedStrings.xml><?xml version="1.0" encoding="utf-8"?>
<sst xmlns="http://schemas.openxmlformats.org/spreadsheetml/2006/main" count="354" uniqueCount="249">
  <si>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</si>
  <si>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</si>
  <si>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</si>
  <si>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</si>
  <si>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</si>
  <si>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</si>
  <si>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</si>
  <si>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</si>
  <si>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</si>
  <si>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</si>
  <si>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</si>
  <si>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</si>
  <si>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</si>
  <si>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</si>
  <si>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</si>
  <si>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</si>
  <si>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</si>
  <si>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</si>
  <si>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</si>
  <si>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</si>
  <si>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</si>
  <si>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</si>
  <si>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</si>
  <si>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</si>
  <si>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</si>
  <si>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</si>
  <si>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</si>
  <si>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</si>
  <si>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</si>
  <si>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</si>
  <si>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</si>
  <si>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</si>
  <si>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</si>
  <si>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</si>
  <si>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</si>
  <si>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</si>
  <si>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</si>
  <si>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</si>
  <si>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</si>
  <si>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</si>
  <si>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</si>
  <si>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</si>
  <si>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</si>
  <si>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</si>
  <si>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</si>
  <si>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</si>
  <si>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</si>
  <si>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</si>
  <si>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</si>
  <si>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</si>
  <si>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</si>
  <si>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</si>
  <si>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</si>
  <si>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</si>
  <si>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</si>
  <si>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</si>
  <si>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</si>
  <si>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</si>
  <si>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</si>
  <si>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</si>
  <si>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</si>
  <si>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</si>
  <si>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</si>
  <si>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</si>
  <si>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</si>
  <si>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</si>
  <si>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</si>
  <si>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</si>
  <si>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</si>
  <si>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</si>
  <si>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</si>
  <si>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</si>
  <si>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</si>
  <si>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</si>
  <si>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</si>
  <si>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</si>
  <si>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</si>
  <si>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</si>
  <si>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</si>
  <si>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</si>
  <si>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</si>
  <si>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</si>
  <si>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</si>
  <si>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</si>
  <si>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</si>
  <si>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</si>
  <si>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</si>
  <si>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</si>
  <si>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</si>
  <si>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</si>
  <si>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</si>
  <si>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</si>
  <si>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</si>
  <si>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</si>
  <si>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</si>
  <si>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</si>
  <si>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</si>
  <si>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</si>
  <si>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</si>
  <si>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</si>
  <si>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</si>
  <si>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</si>
  <si>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</si>
  <si>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</si>
  <si>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</si>
  <si>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</si>
  <si>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</si>
  <si>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</si>
  <si>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</si>
  <si>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</si>
  <si>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</si>
  <si>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</si>
  <si>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</si>
  <si>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</si>
  <si>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</si>
  <si>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</si>
  <si>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</si>
  <si>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</si>
  <si>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</si>
  <si>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</si>
  <si>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</si>
  <si>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</si>
  <si>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</si>
  <si>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</si>
  <si>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</si>
  <si>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</si>
  <si>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</si>
  <si>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</si>
  <si>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</si>
  <si>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</si>
  <si>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</si>
  <si>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</si>
  <si>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</si>
  <si>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</si>
  <si>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</si>
  <si>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</si>
  <si>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</si>
  <si>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</si>
  <si>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</si>
  <si>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</si>
  <si>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</si>
  <si>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</si>
  <si>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</si>
  <si>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</si>
  <si>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</si>
  <si>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</si>
  <si>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</si>
  <si>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</si>
  <si>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</si>
  <si>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</si>
  <si>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</si>
  <si>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</si>
  <si>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</si>
  <si>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</si>
  <si>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</si>
  <si>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</si>
  <si>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</si>
  <si>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</si>
  <si>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</si>
  <si>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</si>
  <si>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</si>
  <si>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</si>
  <si>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</si>
  <si>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</si>
  <si>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</si>
  <si>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</si>
  <si>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</si>
  <si>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</si>
  <si>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</si>
  <si>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</si>
  <si>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</si>
  <si>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</si>
  <si>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</si>
  <si>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</si>
  <si>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</si>
  <si>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</si>
  <si>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</si>
  <si>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</si>
  <si>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</si>
  <si>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</si>
  <si>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</si>
  <si>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</si>
  <si>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</si>
  <si>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</si>
  <si>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</si>
  <si>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</si>
  <si>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</si>
  <si>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</si>
  <si>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</si>
  <si>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</si>
  <si>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</si>
  <si>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</si>
  <si>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</si>
  <si>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</si>
  <si>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</si>
  <si>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</si>
  <si>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</si>
  <si>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</si>
  <si>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</si>
  <si>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</si>
  <si>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</si>
  <si>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</si>
  <si>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</si>
  <si>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</si>
  <si>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</si>
  <si>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</si>
  <si>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</si>
  <si>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</si>
  <si>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</si>
  <si>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</si>
  <si>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</si>
  <si>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</si>
  <si>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</si>
  <si>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</si>
  <si>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Hrs x Turno</t>
  </si>
  <si>
    <t>Cant Maq</t>
  </si>
  <si>
    <t>Costo x Hora</t>
  </si>
  <si>
    <t>Hrs Efect</t>
  </si>
  <si>
    <t>DT-</t>
  </si>
  <si>
    <t>DOCUMENTO</t>
  </si>
  <si>
    <t>PETROLEOS MEXICANOS GAS Y PETROQUÍMICA BÁSICA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</si>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</sst>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2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3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3" fillId="2" borderId="6" xfId="0" applyFont="1" applyFill="1" applyBorder="1" applyAlignment="1">
      <alignment vertical="top" wrapText="1"/>
    </xf>
    <xf numFmtId="0" fontId="6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8" fillId="2" borderId="7" xfId="1" applyFill="1" applyBorder="1" applyAlignment="1" applyProtection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3" fillId="2" borderId="7" xfId="0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3" fillId="2" borderId="7" xfId="0" applyNumberFormat="1" applyFont="1" applyFill="1" applyBorder="1" applyAlignment="1">
      <alignment vertical="top" wrapText="1"/>
    </xf>
    <xf numFmtId="0" fontId="3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5" fillId="3" borderId="3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4" fillId="2" borderId="6" xfId="0" applyFont="1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3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3" fillId="6" borderId="10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/>
    </xf>
    <xf numFmtId="0" fontId="4" fillId="2" borderId="6" xfId="0" applyFont="1" applyFill="1" applyBorder="1"/>
    <xf numFmtId="0" fontId="4" fillId="2" borderId="7" xfId="0" applyFont="1" applyFill="1" applyBorder="1"/>
    <xf numFmtId="10" fontId="3" fillId="2" borderId="7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3" fillId="4" borderId="3" xfId="0" applyFont="1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vertical="top" wrapText="1"/>
    </xf>
    <xf numFmtId="0" fontId="3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2" fillId="0" borderId="1" xfId="0" applyFont="1" applyBorder="1"/>
    <xf numFmtId="0" fontId="2" fillId="0" borderId="9" xfId="0" applyFont="1" applyBorder="1"/>
    <xf numFmtId="0" fontId="2" fillId="0" borderId="8" xfId="0" applyFont="1" applyBorder="1"/>
    <xf numFmtId="0" fontId="3" fillId="0" borderId="15" xfId="0" applyFont="1" applyBorder="1" applyAlignment="1">
      <alignment horizontal="center" vertical="center"/>
    </xf>
    <xf numFmtId="0" fontId="2" fillId="0" borderId="11" xfId="3" applyFont="1" applyBorder="1" applyAlignment="1">
      <alignment horizontal="right"/>
    </xf>
    <xf numFmtId="0" fontId="2" fillId="0" borderId="0" xfId="3" applyFont="1" applyBorder="1"/>
    <xf numFmtId="0" fontId="2" fillId="0" borderId="2" xfId="0" applyFont="1" applyBorder="1"/>
    <xf numFmtId="0" fontId="2" fillId="0" borderId="10" xfId="0" applyFont="1" applyBorder="1"/>
    <xf numFmtId="0" fontId="2" fillId="0" borderId="14" xfId="0" applyFont="1" applyBorder="1"/>
    <xf numFmtId="0" fontId="2" fillId="0" borderId="12" xfId="0" applyFont="1" applyBorder="1"/>
    <xf numFmtId="0" fontId="2" fillId="0" borderId="13" xfId="3" applyFont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0" fillId="2" borderId="7" xfId="3" applyFont="1" applyFill="1" applyBorder="1" applyAlignment="1">
      <alignment vertical="top"/>
    </xf>
    <xf numFmtId="0" fontId="3" fillId="2" borderId="7" xfId="3" applyFont="1" applyFill="1" applyBorder="1" applyAlignment="1">
      <alignment vertical="top"/>
    </xf>
    <xf numFmtId="0" fontId="10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3" fillId="2" borderId="7" xfId="3" applyFont="1" applyFill="1" applyBorder="1" applyAlignment="1">
      <alignment vertical="top" wrapText="1"/>
    </xf>
    <xf numFmtId="166" fontId="3" fillId="2" borderId="7" xfId="0" applyNumberFormat="1" applyFont="1" applyFill="1" applyBorder="1" applyAlignment="1">
      <alignment vertical="top" wrapText="1"/>
    </xf>
    <xf numFmtId="0" fontId="2" fillId="0" borderId="11" xfId="0" applyFont="1" applyBorder="1"/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center" wrapText="1"/>
    </xf>
    <xf numFmtId="166" fontId="11" fillId="0" borderId="7" xfId="0" applyNumberFormat="1" applyFont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0" applyNumberFormat="1" applyFont="1" applyAlignment="1">
      <alignment horizontal="center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4" fontId="11" fillId="0" borderId="0" xfId="0" applyNumberFormat="1" applyFont="1" applyBorder="1" applyAlignment="1">
      <alignment horizontal="right" vertical="top"/>
    </xf>
    <xf numFmtId="10" fontId="11" fillId="0" borderId="0" xfId="0" applyNumberFormat="1" applyFont="1" applyBorder="1" applyAlignment="1">
      <alignment horizontal="right" vertical="top"/>
    </xf>
    <xf numFmtId="0" fontId="11" fillId="0" borderId="7" xfId="0" applyFont="1" applyBorder="1" applyAlignment="1">
      <alignment horizontal="center" vertical="center"/>
    </xf>
    <xf numFmtId="165" fontId="0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15</xdr:row>
      <xdr:rowOff>38100</xdr:rowOff>
    </xdr:from>
    <xdr:to>
      <xdr:col>8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333375</xdr:colOff>
      <xdr:row>0</xdr:row>
      <xdr:rowOff>19050</xdr:rowOff>
    </xdr:from>
    <xdr:to>
      <xdr:col>1</xdr:col>
      <xdr:colOff>1724025</xdr:colOff>
      <xdr:row>5</xdr:row>
      <xdr:rowOff>19050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19050"/>
          <a:ext cx="2333625" cy="7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390525</xdr:colOff>
      <xdr:row>0</xdr:row>
      <xdr:rowOff>9525</xdr:rowOff>
    </xdr:from>
    <xdr:to>
      <xdr:col>1</xdr:col>
      <xdr:colOff>2324100</xdr:colOff>
      <xdr:row>4</xdr:row>
      <xdr:rowOff>114300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0525" y="9525"/>
          <a:ext cx="2724150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15</xdr:row>
      <xdr:rowOff>38100</xdr:rowOff>
    </xdr:from>
    <xdr:to>
      <xdr:col>3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914774" y="22574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390525</xdr:colOff>
      <xdr:row>0</xdr:row>
      <xdr:rowOff>9525</xdr:rowOff>
    </xdr:from>
    <xdr:to>
      <xdr:col>1</xdr:col>
      <xdr:colOff>2324100</xdr:colOff>
      <xdr:row>4</xdr:row>
      <xdr:rowOff>114300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0525" y="9525"/>
          <a:ext cx="2724150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838574" y="22574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390525</xdr:colOff>
      <xdr:row>0</xdr:row>
      <xdr:rowOff>9525</xdr:rowOff>
    </xdr:from>
    <xdr:to>
      <xdr:col>2</xdr:col>
      <xdr:colOff>1794891</xdr:colOff>
      <xdr:row>4</xdr:row>
      <xdr:rowOff>142875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0525" y="9525"/>
          <a:ext cx="2833116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1" t="s">
        <v>221</v>
      </c>
      <c r="C1" s="62" t="s">
        <v>245</v>
      </c>
    </row>
    <row r="2" spans="1:3" ht="12.75" customHeight="1" x14ac:dyDescent="0.2">
      <c r="A2" s="30" t="s">
        <v>12</v>
      </c>
      <c r="B2" s="30"/>
      <c r="C2" s="42"/>
    </row>
    <row r="3" spans="1:3" ht="12.75" customHeight="1" x14ac:dyDescent="0.15">
      <c r="A3" s="31"/>
      <c r="B3" s="31"/>
      <c r="C3" s="31"/>
    </row>
    <row r="4" spans="1:3" ht="12.75" customHeight="1" x14ac:dyDescent="0.15">
      <c r="A4" s="4" t="s">
        <v>13</v>
      </c>
      <c r="B4" s="5" t="s">
        <v>14</v>
      </c>
      <c r="C4" s="6" t="s">
        <v>15</v>
      </c>
    </row>
    <row r="5" spans="1:3" ht="12.75" customHeight="1" x14ac:dyDescent="0.15">
      <c r="A5" s="7" t="s">
        <v>16</v>
      </c>
      <c r="B5" s="8"/>
      <c r="C5" s="9"/>
    </row>
    <row r="6" spans="1:3" ht="12.75" customHeight="1" x14ac:dyDescent="0.15">
      <c r="A6" s="32" t="s">
        <v>17</v>
      </c>
      <c r="B6" s="10" t="s">
        <v>18</v>
      </c>
      <c r="C6" s="11" t="s">
        <v>19</v>
      </c>
    </row>
    <row r="7" spans="1:3" ht="12.75" customHeight="1" x14ac:dyDescent="0.15">
      <c r="A7" s="33" t="s">
        <v>20</v>
      </c>
      <c r="B7" s="13" t="s">
        <v>21</v>
      </c>
      <c r="C7" s="14" t="s">
        <v>22</v>
      </c>
    </row>
    <row r="8" spans="1:3" ht="12.75" customHeight="1" x14ac:dyDescent="0.15">
      <c r="A8" s="33" t="s">
        <v>23</v>
      </c>
      <c r="B8" s="13" t="s">
        <v>24</v>
      </c>
      <c r="C8" s="14" t="s">
        <v>25</v>
      </c>
    </row>
    <row r="9" spans="1:3" ht="12.75" customHeight="1" x14ac:dyDescent="0.15">
      <c r="A9" s="33" t="s">
        <v>26</v>
      </c>
      <c r="B9" s="13" t="s">
        <v>27</v>
      </c>
      <c r="C9" s="14" t="s">
        <v>28</v>
      </c>
    </row>
    <row r="10" spans="1:3" ht="12.75" customHeight="1" x14ac:dyDescent="0.15">
      <c r="A10" s="13" t="s">
        <v>29</v>
      </c>
      <c r="B10" s="33" t="s">
        <v>30</v>
      </c>
      <c r="C10" s="14" t="s">
        <v>31</v>
      </c>
    </row>
    <row r="11" spans="1:3" ht="12.75" customHeight="1" x14ac:dyDescent="0.15">
      <c r="A11" s="13" t="s">
        <v>32</v>
      </c>
      <c r="B11" s="13" t="s">
        <v>33</v>
      </c>
      <c r="C11" s="14" t="s">
        <v>34</v>
      </c>
    </row>
    <row r="12" spans="1:3" ht="12.75" customHeight="1" x14ac:dyDescent="0.15">
      <c r="A12" s="13" t="s">
        <v>35</v>
      </c>
      <c r="B12" s="13" t="s">
        <v>36</v>
      </c>
      <c r="C12" s="14" t="s">
        <v>37</v>
      </c>
    </row>
    <row r="13" spans="1:3" ht="12.75" customHeight="1" x14ac:dyDescent="0.15">
      <c r="A13" s="13" t="s">
        <v>38</v>
      </c>
      <c r="B13" s="13" t="s">
        <v>39</v>
      </c>
      <c r="C13" s="15" t="s">
        <v>40</v>
      </c>
    </row>
    <row r="14" spans="1:3" ht="12.75" customHeight="1" x14ac:dyDescent="0.15">
      <c r="A14" s="33" t="s">
        <v>41</v>
      </c>
      <c r="B14" s="13" t="s">
        <v>42</v>
      </c>
      <c r="C14" s="16">
        <v>1234567</v>
      </c>
    </row>
    <row r="15" spans="1:3" ht="12.75" customHeight="1" x14ac:dyDescent="0.15">
      <c r="A15" s="33" t="s">
        <v>43</v>
      </c>
      <c r="B15" s="13" t="s">
        <v>44</v>
      </c>
      <c r="C15" s="16">
        <v>12345678</v>
      </c>
    </row>
    <row r="16" spans="1:3" ht="12.75" customHeight="1" x14ac:dyDescent="0.15">
      <c r="A16" s="33" t="s">
        <v>45</v>
      </c>
      <c r="B16" s="13" t="s">
        <v>46</v>
      </c>
      <c r="C16" s="16">
        <v>123456789</v>
      </c>
    </row>
    <row r="17" spans="1:3" ht="12.75" customHeight="1" x14ac:dyDescent="0.15">
      <c r="A17" s="33" t="s">
        <v>47</v>
      </c>
      <c r="B17" s="13" t="s">
        <v>48</v>
      </c>
      <c r="C17" s="14" t="s">
        <v>49</v>
      </c>
    </row>
    <row r="18" spans="1:3" ht="12.75" customHeight="1" x14ac:dyDescent="0.15">
      <c r="A18" s="33" t="s">
        <v>50</v>
      </c>
      <c r="B18" s="13" t="s">
        <v>51</v>
      </c>
      <c r="C18" s="14" t="s">
        <v>52</v>
      </c>
    </row>
    <row r="19" spans="1:3" ht="12.75" customHeight="1" x14ac:dyDescent="0.15">
      <c r="A19" s="7" t="s">
        <v>53</v>
      </c>
      <c r="B19" s="17"/>
      <c r="C19" s="9"/>
    </row>
    <row r="20" spans="1:3" ht="25.5" x14ac:dyDescent="0.15">
      <c r="A20" s="33" t="s">
        <v>54</v>
      </c>
      <c r="B20" s="33" t="s">
        <v>55</v>
      </c>
      <c r="C20" s="18" t="s">
        <v>220</v>
      </c>
    </row>
    <row r="21" spans="1:3" ht="12.75" customHeight="1" x14ac:dyDescent="0.15">
      <c r="A21" s="13" t="s">
        <v>56</v>
      </c>
      <c r="B21" s="13" t="s">
        <v>57</v>
      </c>
      <c r="C21" s="14" t="s">
        <v>58</v>
      </c>
    </row>
    <row r="22" spans="1:3" ht="12.75" customHeight="1" x14ac:dyDescent="0.15">
      <c r="A22" s="13" t="s">
        <v>59</v>
      </c>
      <c r="B22" s="13" t="s">
        <v>60</v>
      </c>
      <c r="C22" s="14" t="s">
        <v>61</v>
      </c>
    </row>
    <row r="23" spans="1:3" ht="12.75" customHeight="1" x14ac:dyDescent="0.15">
      <c r="A23" s="13" t="s">
        <v>113</v>
      </c>
      <c r="B23" s="13" t="s">
        <v>114</v>
      </c>
      <c r="C23" s="14" t="s">
        <v>114</v>
      </c>
    </row>
    <row r="24" spans="1:3" ht="12.75" customHeight="1" x14ac:dyDescent="0.15">
      <c r="A24" s="13" t="s">
        <v>115</v>
      </c>
      <c r="B24" s="13" t="s">
        <v>116</v>
      </c>
      <c r="C24" s="14" t="s">
        <v>116</v>
      </c>
    </row>
    <row r="25" spans="1:3" ht="12.75" customHeight="1" x14ac:dyDescent="0.15">
      <c r="A25" s="13" t="s">
        <v>117</v>
      </c>
      <c r="B25" s="13" t="s">
        <v>118</v>
      </c>
      <c r="C25" s="14" t="s">
        <v>118</v>
      </c>
    </row>
    <row r="26" spans="1:3" ht="12.75" customHeight="1" x14ac:dyDescent="0.15">
      <c r="A26" s="13" t="s">
        <v>119</v>
      </c>
      <c r="B26" s="13" t="s">
        <v>120</v>
      </c>
      <c r="C26" s="14" t="s">
        <v>120</v>
      </c>
    </row>
    <row r="27" spans="1:3" ht="12.75" customHeight="1" x14ac:dyDescent="0.15">
      <c r="A27" s="13" t="s">
        <v>121</v>
      </c>
      <c r="B27" s="13" t="s">
        <v>122</v>
      </c>
      <c r="C27" s="14" t="s">
        <v>122</v>
      </c>
    </row>
    <row r="28" spans="1:3" ht="12.75" customHeight="1" x14ac:dyDescent="0.15">
      <c r="A28" s="13" t="s">
        <v>123</v>
      </c>
      <c r="B28" s="13" t="s">
        <v>124</v>
      </c>
      <c r="C28" s="14" t="s">
        <v>124</v>
      </c>
    </row>
    <row r="29" spans="1:3" ht="12.75" customHeight="1" x14ac:dyDescent="0.15">
      <c r="A29" s="13" t="s">
        <v>125</v>
      </c>
      <c r="B29" s="13" t="s">
        <v>126</v>
      </c>
      <c r="C29" s="14" t="s">
        <v>126</v>
      </c>
    </row>
    <row r="30" spans="1:3" ht="12.75" customHeight="1" x14ac:dyDescent="0.15">
      <c r="A30" s="65" t="s">
        <v>225</v>
      </c>
      <c r="B30" s="66" t="s">
        <v>226</v>
      </c>
      <c r="C30" s="67" t="s">
        <v>226</v>
      </c>
    </row>
    <row r="31" spans="1:3" ht="12.75" customHeight="1" x14ac:dyDescent="0.15">
      <c r="A31" s="68" t="s">
        <v>227</v>
      </c>
      <c r="B31" s="66" t="s">
        <v>228</v>
      </c>
      <c r="C31" s="67" t="s">
        <v>228</v>
      </c>
    </row>
    <row r="32" spans="1:3" ht="12.75" customHeight="1" x14ac:dyDescent="0.15">
      <c r="A32" s="65" t="s">
        <v>229</v>
      </c>
      <c r="B32" s="66" t="s">
        <v>230</v>
      </c>
      <c r="C32" s="67" t="s">
        <v>230</v>
      </c>
    </row>
    <row r="33" spans="1:3" ht="12.75" customHeight="1" x14ac:dyDescent="0.15">
      <c r="A33" s="7" t="s">
        <v>62</v>
      </c>
      <c r="B33" s="17"/>
      <c r="C33" s="9"/>
    </row>
    <row r="34" spans="1:3" ht="12.75" customHeight="1" x14ac:dyDescent="0.15">
      <c r="A34" s="33" t="s">
        <v>63</v>
      </c>
      <c r="B34" s="13" t="s">
        <v>64</v>
      </c>
      <c r="C34" s="71">
        <v>40017</v>
      </c>
    </row>
    <row r="35" spans="1:3" ht="12.75" customHeight="1" x14ac:dyDescent="0.15">
      <c r="A35" s="33" t="s">
        <v>65</v>
      </c>
      <c r="B35" s="13" t="s">
        <v>66</v>
      </c>
      <c r="C35" s="16" t="s">
        <v>67</v>
      </c>
    </row>
    <row r="36" spans="1:3" ht="25.5" x14ac:dyDescent="0.15">
      <c r="A36" s="33" t="s">
        <v>127</v>
      </c>
      <c r="B36" s="33" t="s">
        <v>68</v>
      </c>
      <c r="C36" s="14" t="s">
        <v>69</v>
      </c>
    </row>
    <row r="37" spans="1:3" ht="12.75" customHeight="1" x14ac:dyDescent="0.15">
      <c r="A37" s="7" t="s">
        <v>70</v>
      </c>
      <c r="B37" s="17"/>
      <c r="C37" s="19"/>
    </row>
    <row r="38" spans="1:3" ht="12.75" customHeight="1" x14ac:dyDescent="0.15">
      <c r="A38" s="63" t="s">
        <v>222</v>
      </c>
      <c r="B38" s="64" t="s">
        <v>223</v>
      </c>
      <c r="C38" s="18" t="s">
        <v>224</v>
      </c>
    </row>
    <row r="39" spans="1:3" ht="12.75" customHeight="1" x14ac:dyDescent="0.15">
      <c r="A39" s="33" t="s">
        <v>71</v>
      </c>
      <c r="B39" s="13" t="s">
        <v>72</v>
      </c>
      <c r="C39" s="45" t="s">
        <v>175</v>
      </c>
    </row>
    <row r="40" spans="1:3" ht="12.75" customHeight="1" x14ac:dyDescent="0.15">
      <c r="A40" s="33" t="s">
        <v>128</v>
      </c>
      <c r="B40" s="13" t="s">
        <v>73</v>
      </c>
      <c r="C40" s="14" t="s">
        <v>74</v>
      </c>
    </row>
    <row r="41" spans="1:3" ht="12.75" customHeight="1" x14ac:dyDescent="0.15">
      <c r="A41" s="33" t="s">
        <v>129</v>
      </c>
      <c r="B41" s="13" t="s">
        <v>130</v>
      </c>
      <c r="C41" s="14" t="s">
        <v>130</v>
      </c>
    </row>
    <row r="42" spans="1:3" ht="12.75" customHeight="1" x14ac:dyDescent="0.15">
      <c r="A42" s="33" t="s">
        <v>75</v>
      </c>
      <c r="B42" s="13" t="s">
        <v>76</v>
      </c>
      <c r="C42" s="14" t="s">
        <v>28</v>
      </c>
    </row>
    <row r="43" spans="1:3" ht="12.75" customHeight="1" x14ac:dyDescent="0.15">
      <c r="A43" s="33" t="s">
        <v>77</v>
      </c>
      <c r="B43" s="33" t="s">
        <v>78</v>
      </c>
      <c r="C43" s="14" t="s">
        <v>31</v>
      </c>
    </row>
    <row r="44" spans="1:3" ht="12.75" customHeight="1" x14ac:dyDescent="0.15">
      <c r="A44" s="33" t="s">
        <v>131</v>
      </c>
      <c r="B44" s="33" t="s">
        <v>132</v>
      </c>
      <c r="C44" s="14" t="s">
        <v>132</v>
      </c>
    </row>
    <row r="45" spans="1:3" ht="12.75" customHeight="1" x14ac:dyDescent="0.15">
      <c r="A45" s="33" t="s">
        <v>133</v>
      </c>
      <c r="B45" s="33" t="s">
        <v>134</v>
      </c>
      <c r="C45" s="14" t="s">
        <v>134</v>
      </c>
    </row>
    <row r="46" spans="1:3" ht="12.75" customHeight="1" x14ac:dyDescent="0.15">
      <c r="A46" s="33" t="s">
        <v>135</v>
      </c>
      <c r="B46" s="33" t="s">
        <v>136</v>
      </c>
      <c r="C46" s="14" t="s">
        <v>136</v>
      </c>
    </row>
    <row r="47" spans="1:3" ht="12.75" customHeight="1" x14ac:dyDescent="0.15">
      <c r="A47" s="33" t="s">
        <v>137</v>
      </c>
      <c r="B47" s="33" t="s">
        <v>138</v>
      </c>
      <c r="C47" s="14" t="s">
        <v>138</v>
      </c>
    </row>
    <row r="48" spans="1:3" ht="12.75" customHeight="1" x14ac:dyDescent="0.15">
      <c r="A48" s="33" t="s">
        <v>147</v>
      </c>
      <c r="B48" s="33" t="s">
        <v>144</v>
      </c>
      <c r="C48" s="14" t="s">
        <v>148</v>
      </c>
    </row>
    <row r="49" spans="1:3" ht="12.75" customHeight="1" x14ac:dyDescent="0.15">
      <c r="A49" s="69" t="s">
        <v>231</v>
      </c>
      <c r="B49" s="69" t="s">
        <v>232</v>
      </c>
      <c r="C49" s="70" t="s">
        <v>233</v>
      </c>
    </row>
    <row r="50" spans="1:3" ht="12.75" customHeight="1" x14ac:dyDescent="0.15">
      <c r="A50" s="69" t="s">
        <v>234</v>
      </c>
      <c r="B50" s="69" t="s">
        <v>235</v>
      </c>
      <c r="C50" s="70" t="s">
        <v>236</v>
      </c>
    </row>
    <row r="51" spans="1:3" ht="12.75" customHeight="1" x14ac:dyDescent="0.15">
      <c r="A51" s="69" t="s">
        <v>237</v>
      </c>
      <c r="B51" s="69" t="s">
        <v>238</v>
      </c>
      <c r="C51" s="70" t="s">
        <v>239</v>
      </c>
    </row>
    <row r="52" spans="1:3" ht="12.75" customHeight="1" x14ac:dyDescent="0.15">
      <c r="A52" s="69" t="s">
        <v>240</v>
      </c>
      <c r="B52" s="69" t="s">
        <v>241</v>
      </c>
      <c r="C52" s="70">
        <v>52783850</v>
      </c>
    </row>
    <row r="53" spans="1:3" ht="12.75" customHeight="1" x14ac:dyDescent="0.15">
      <c r="A53" s="69" t="s">
        <v>242</v>
      </c>
      <c r="B53" s="69" t="s">
        <v>243</v>
      </c>
      <c r="C53" s="15" t="s">
        <v>244</v>
      </c>
    </row>
    <row r="54" spans="1:3" ht="12.75" customHeight="1" x14ac:dyDescent="0.15">
      <c r="A54" s="33" t="s">
        <v>79</v>
      </c>
      <c r="B54" s="13" t="s">
        <v>80</v>
      </c>
      <c r="C54" s="71">
        <v>40026</v>
      </c>
    </row>
    <row r="55" spans="1:3" ht="12.75" customHeight="1" x14ac:dyDescent="0.15">
      <c r="A55" s="34" t="s">
        <v>81</v>
      </c>
      <c r="B55" s="21" t="s">
        <v>82</v>
      </c>
      <c r="C55" s="71">
        <v>40178</v>
      </c>
    </row>
    <row r="56" spans="1:3" ht="12.75" customHeight="1" x14ac:dyDescent="0.15">
      <c r="A56" s="33" t="s">
        <v>149</v>
      </c>
      <c r="B56" s="13" t="s">
        <v>150</v>
      </c>
      <c r="C56" s="22">
        <v>100000</v>
      </c>
    </row>
    <row r="57" spans="1:3" ht="12.75" customHeight="1" x14ac:dyDescent="0.15">
      <c r="A57" s="33" t="s">
        <v>151</v>
      </c>
      <c r="B57" s="13" t="s">
        <v>152</v>
      </c>
      <c r="C57" s="22">
        <v>7722</v>
      </c>
    </row>
    <row r="58" spans="1:3" ht="12.75" customHeight="1" x14ac:dyDescent="0.15">
      <c r="A58" s="33" t="s">
        <v>153</v>
      </c>
      <c r="B58" s="13" t="s">
        <v>154</v>
      </c>
      <c r="C58" s="41">
        <v>0.15</v>
      </c>
    </row>
    <row r="59" spans="1:3" ht="12.75" customHeight="1" x14ac:dyDescent="0.15">
      <c r="A59" s="7" t="s">
        <v>83</v>
      </c>
      <c r="B59" s="17"/>
      <c r="C59" s="9"/>
    </row>
    <row r="60" spans="1:3" ht="12.75" customHeight="1" x14ac:dyDescent="0.15">
      <c r="A60" s="13" t="s">
        <v>155</v>
      </c>
      <c r="B60" s="13" t="s">
        <v>156</v>
      </c>
      <c r="C60" s="14">
        <v>153</v>
      </c>
    </row>
    <row r="61" spans="1:3" ht="12.75" customHeight="1" x14ac:dyDescent="0.15">
      <c r="A61" s="13" t="s">
        <v>157</v>
      </c>
      <c r="B61" s="13" t="s">
        <v>158</v>
      </c>
      <c r="C61" s="14">
        <v>133</v>
      </c>
    </row>
    <row r="62" spans="1:3" ht="12.75" customHeight="1" x14ac:dyDescent="0.15">
      <c r="A62" s="33" t="s">
        <v>139</v>
      </c>
      <c r="B62" s="33" t="s">
        <v>84</v>
      </c>
      <c r="C62" s="14">
        <v>2</v>
      </c>
    </row>
    <row r="63" spans="1:3" ht="12.75" x14ac:dyDescent="0.15">
      <c r="A63" s="33" t="s">
        <v>140</v>
      </c>
      <c r="B63" s="33" t="s">
        <v>85</v>
      </c>
      <c r="C63" s="14" t="s">
        <v>86</v>
      </c>
    </row>
    <row r="64" spans="1:3" ht="12.75" x14ac:dyDescent="0.15">
      <c r="A64" s="33" t="s">
        <v>141</v>
      </c>
      <c r="B64" s="33" t="s">
        <v>87</v>
      </c>
      <c r="C64" s="14" t="s">
        <v>88</v>
      </c>
    </row>
    <row r="65" spans="1:3" ht="12.75" x14ac:dyDescent="0.15">
      <c r="A65" s="33" t="s">
        <v>143</v>
      </c>
      <c r="B65" s="33" t="s">
        <v>89</v>
      </c>
      <c r="C65" s="14" t="s">
        <v>90</v>
      </c>
    </row>
    <row r="66" spans="1:3" ht="12.75" x14ac:dyDescent="0.15">
      <c r="A66" s="33" t="s">
        <v>142</v>
      </c>
      <c r="B66" s="33" t="s">
        <v>91</v>
      </c>
      <c r="C66" s="14" t="s">
        <v>92</v>
      </c>
    </row>
    <row r="67" spans="1:3" ht="12.75" x14ac:dyDescent="0.15">
      <c r="A67" s="35" t="s">
        <v>104</v>
      </c>
      <c r="B67" s="36"/>
      <c r="C67" s="37"/>
    </row>
    <row r="68" spans="1:3" ht="12.75" x14ac:dyDescent="0.15">
      <c r="A68" s="33" t="s">
        <v>105</v>
      </c>
      <c r="B68" s="13" t="s">
        <v>106</v>
      </c>
      <c r="C68" s="14" t="s">
        <v>107</v>
      </c>
    </row>
    <row r="69" spans="1:3" ht="12.75" x14ac:dyDescent="0.15">
      <c r="A69" s="33" t="s">
        <v>108</v>
      </c>
      <c r="B69" s="13" t="s">
        <v>109</v>
      </c>
      <c r="C69" s="71">
        <v>39995</v>
      </c>
    </row>
    <row r="70" spans="1:3" ht="12.75" x14ac:dyDescent="0.15">
      <c r="A70" s="38" t="s">
        <v>110</v>
      </c>
      <c r="B70" s="13" t="s">
        <v>111</v>
      </c>
      <c r="C70" s="20" t="s">
        <v>112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3984375" defaultRowHeight="9" x14ac:dyDescent="0.15"/>
  <cols>
    <col min="1" max="1" width="28.19921875" style="29" customWidth="1"/>
    <col min="2" max="2" width="62" style="29" customWidth="1"/>
    <col min="3" max="16384" width="9.3984375" style="3"/>
  </cols>
  <sheetData>
    <row r="1" spans="1:2" ht="12.75" customHeight="1" x14ac:dyDescent="0.15">
      <c r="A1" s="23" t="s">
        <v>93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3" t="s">
        <v>146</v>
      </c>
      <c r="B3" s="24"/>
    </row>
    <row r="4" spans="1:2" ht="12.75" customHeight="1" x14ac:dyDescent="0.15">
      <c r="A4" s="25" t="s">
        <v>94</v>
      </c>
      <c r="B4" s="26" t="s">
        <v>14</v>
      </c>
    </row>
    <row r="5" spans="1:2" ht="12.75" customHeight="1" x14ac:dyDescent="0.15">
      <c r="A5" s="13" t="s">
        <v>95</v>
      </c>
      <c r="B5" s="27" t="s">
        <v>182</v>
      </c>
    </row>
    <row r="6" spans="1:2" ht="12.75" customHeight="1" x14ac:dyDescent="0.15">
      <c r="A6" s="13" t="s">
        <v>96</v>
      </c>
      <c r="B6" s="27" t="s">
        <v>97</v>
      </c>
    </row>
    <row r="7" spans="1:2" ht="12.75" customHeight="1" x14ac:dyDescent="0.15">
      <c r="A7" s="13" t="s">
        <v>246</v>
      </c>
      <c r="B7" s="27" t="s">
        <v>247</v>
      </c>
    </row>
    <row r="8" spans="1:2" ht="12.75" customHeight="1" x14ac:dyDescent="0.15">
      <c r="A8" s="13" t="s">
        <v>6</v>
      </c>
      <c r="B8" s="27" t="s">
        <v>183</v>
      </c>
    </row>
    <row r="9" spans="1:2" ht="12.75" customHeight="1" x14ac:dyDescent="0.15">
      <c r="A9" s="13" t="s">
        <v>98</v>
      </c>
      <c r="B9" s="27" t="s">
        <v>184</v>
      </c>
    </row>
    <row r="10" spans="1:2" ht="12.75" customHeight="1" x14ac:dyDescent="0.15">
      <c r="A10" s="13" t="s">
        <v>9</v>
      </c>
      <c r="B10" s="27" t="s">
        <v>185</v>
      </c>
    </row>
    <row r="11" spans="1:2" ht="12.75" customHeight="1" x14ac:dyDescent="0.15">
      <c r="A11" s="13" t="s">
        <v>11</v>
      </c>
      <c r="B11" s="28" t="s">
        <v>186</v>
      </c>
    </row>
    <row r="12" spans="1:2" ht="12.75" customHeight="1" x14ac:dyDescent="0.15">
      <c r="A12" s="13" t="s">
        <v>10</v>
      </c>
      <c r="B12" s="28" t="s">
        <v>99</v>
      </c>
    </row>
    <row r="13" spans="1:2" ht="12.75" customHeight="1" x14ac:dyDescent="0.15">
      <c r="A13" s="12" t="s">
        <v>4</v>
      </c>
      <c r="B13" s="28" t="s">
        <v>100</v>
      </c>
    </row>
    <row r="14" spans="1:2" ht="12.75" customHeight="1" x14ac:dyDescent="0.15">
      <c r="A14" s="33" t="s">
        <v>159</v>
      </c>
      <c r="B14" s="44" t="s">
        <v>160</v>
      </c>
    </row>
    <row r="15" spans="1:2" ht="12.75" x14ac:dyDescent="0.15">
      <c r="A15" s="33" t="s">
        <v>161</v>
      </c>
      <c r="B15" s="44" t="s">
        <v>162</v>
      </c>
    </row>
    <row r="16" spans="1:2" ht="12.75" x14ac:dyDescent="0.15">
      <c r="A16" s="33" t="s">
        <v>163</v>
      </c>
      <c r="B16" s="44" t="s">
        <v>164</v>
      </c>
    </row>
    <row r="17" spans="1:2" ht="12.75" x14ac:dyDescent="0.2">
      <c r="A17" s="46" t="s">
        <v>187</v>
      </c>
      <c r="B17" s="47"/>
    </row>
    <row r="18" spans="1:2" ht="12.75" x14ac:dyDescent="0.2">
      <c r="A18" s="47" t="s">
        <v>188</v>
      </c>
      <c r="B18" s="48" t="s">
        <v>189</v>
      </c>
    </row>
    <row r="19" spans="1:2" x14ac:dyDescent="0.15">
      <c r="A19" s="47" t="s">
        <v>190</v>
      </c>
      <c r="B19" s="47" t="s">
        <v>191</v>
      </c>
    </row>
    <row r="20" spans="1:2" ht="12.75" x14ac:dyDescent="0.2">
      <c r="A20" s="48" t="s">
        <v>192</v>
      </c>
      <c r="B20" s="48" t="s">
        <v>193</v>
      </c>
    </row>
    <row r="21" spans="1:2" x14ac:dyDescent="0.15">
      <c r="A21" s="47" t="s">
        <v>194</v>
      </c>
      <c r="B21" s="47" t="s">
        <v>195</v>
      </c>
    </row>
    <row r="22" spans="1:2" x14ac:dyDescent="0.15">
      <c r="A22" s="47" t="s">
        <v>196</v>
      </c>
      <c r="B22" s="47" t="s">
        <v>197</v>
      </c>
    </row>
    <row r="23" spans="1:2" x14ac:dyDescent="0.15">
      <c r="A23" s="47" t="s">
        <v>198</v>
      </c>
      <c r="B23" s="47" t="s">
        <v>199</v>
      </c>
    </row>
    <row r="24" spans="1:2" x14ac:dyDescent="0.15">
      <c r="A24" s="47" t="s">
        <v>200</v>
      </c>
      <c r="B24" s="47" t="s">
        <v>201</v>
      </c>
    </row>
    <row r="25" spans="1:2" x14ac:dyDescent="0.15">
      <c r="A25" s="47" t="s">
        <v>202</v>
      </c>
      <c r="B25" s="47" t="s">
        <v>203</v>
      </c>
    </row>
    <row r="26" spans="1:2" x14ac:dyDescent="0.15">
      <c r="A26" s="47" t="s">
        <v>204</v>
      </c>
      <c r="B26" s="47" t="s">
        <v>205</v>
      </c>
    </row>
    <row r="27" spans="1:2" ht="12.75" x14ac:dyDescent="0.2">
      <c r="A27" s="48" t="s">
        <v>206</v>
      </c>
      <c r="B27" s="48" t="s">
        <v>207</v>
      </c>
    </row>
    <row r="28" spans="1:2" ht="12.75" x14ac:dyDescent="0.2">
      <c r="A28" s="48" t="s">
        <v>208</v>
      </c>
      <c r="B28" s="48" t="s">
        <v>209</v>
      </c>
    </row>
    <row r="29" spans="1:2" x14ac:dyDescent="0.15">
      <c r="A29" s="47" t="s">
        <v>210</v>
      </c>
      <c r="B29" s="47" t="s">
        <v>211</v>
      </c>
    </row>
    <row r="30" spans="1:2" x14ac:dyDescent="0.15">
      <c r="A30" s="47" t="s">
        <v>212</v>
      </c>
      <c r="B30" s="47" t="s">
        <v>213</v>
      </c>
    </row>
    <row r="31" spans="1:2" ht="12.75" x14ac:dyDescent="0.15">
      <c r="A31" s="7" t="s">
        <v>145</v>
      </c>
      <c r="B31" s="17"/>
    </row>
    <row r="32" spans="1:2" ht="12.75" x14ac:dyDescent="0.2">
      <c r="A32" s="39" t="s">
        <v>165</v>
      </c>
      <c r="B32" s="39" t="s">
        <v>166</v>
      </c>
    </row>
    <row r="33" spans="1:2" ht="12.75" x14ac:dyDescent="0.2">
      <c r="A33" s="40" t="s">
        <v>167</v>
      </c>
      <c r="B33" s="40" t="s">
        <v>168</v>
      </c>
    </row>
    <row r="34" spans="1:2" ht="12.75" x14ac:dyDescent="0.15">
      <c r="A34" s="33" t="s">
        <v>169</v>
      </c>
      <c r="B34" s="13" t="s">
        <v>170</v>
      </c>
    </row>
    <row r="35" spans="1:2" ht="12.75" x14ac:dyDescent="0.15">
      <c r="A35" s="33" t="s">
        <v>171</v>
      </c>
      <c r="B35" s="13" t="s">
        <v>172</v>
      </c>
    </row>
    <row r="36" spans="1:2" ht="12.75" x14ac:dyDescent="0.15">
      <c r="A36" s="33" t="s">
        <v>173</v>
      </c>
      <c r="B36" s="13" t="s">
        <v>174</v>
      </c>
    </row>
    <row r="37" spans="1:2" ht="12.75" x14ac:dyDescent="0.15">
      <c r="A37" s="33" t="s">
        <v>176</v>
      </c>
      <c r="B37" s="13" t="s">
        <v>177</v>
      </c>
    </row>
    <row r="38" spans="1:2" ht="12.75" x14ac:dyDescent="0.15">
      <c r="A38" s="33" t="s">
        <v>178</v>
      </c>
      <c r="B38" s="1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"/>
  <sheetViews>
    <sheetView showGridLines="0" showZeros="0" tabSelected="1" zoomScaleNormal="100" workbookViewId="0">
      <selection activeCell="A2" sqref="A2"/>
    </sheetView>
  </sheetViews>
  <sheetFormatPr baseColWidth="10" defaultRowHeight="11.25" x14ac:dyDescent="0.2"/>
  <cols>
    <col min="1" max="1" width="19.796875" style="1" customWidth="1"/>
    <col min="2" max="2" width="43" style="1" customWidth="1"/>
    <col min="3" max="3" width="10.796875" style="1" customWidth="1"/>
    <col min="4" max="5" width="13.59765625" style="1" customWidth="1"/>
    <col min="6" max="7" width="16.3984375" style="1" customWidth="1"/>
    <col min="8" max="8" width="18" style="1" customWidth="1"/>
    <col min="9" max="9" width="21.796875" style="1" customWidth="1"/>
    <col min="10" max="16384" width="11.19921875" style="1"/>
  </cols>
  <sheetData>
    <row r="1" spans="1:9" x14ac:dyDescent="0.2">
      <c r="A1" s="1" t="s">
        <v>0</v>
      </c>
    </row>
    <row r="2" spans="1:9" x14ac:dyDescent="0.2">
      <c r="A2" s="49"/>
      <c r="B2" s="55"/>
      <c r="C2" s="49"/>
      <c r="D2" s="53"/>
      <c r="E2" s="55"/>
      <c r="F2" s="97" t="str">
        <f>razonsocial</f>
        <v>Neodata, S.A. de C.V.</v>
      </c>
      <c r="G2" s="98"/>
      <c r="H2" s="99"/>
      <c r="I2" s="51"/>
    </row>
    <row r="3" spans="1:9" ht="12.75" x14ac:dyDescent="0.2">
      <c r="A3" s="50"/>
      <c r="B3" s="56"/>
      <c r="C3" s="50" t="str">
        <f>"Licitación No. "&amp;numerodeconcurso</f>
        <v>Licitación No. 2009/0257-0001</v>
      </c>
      <c r="D3" s="54"/>
      <c r="E3" s="56"/>
      <c r="F3" s="100"/>
      <c r="G3" s="101"/>
      <c r="H3" s="102"/>
      <c r="I3" s="52" t="s">
        <v>219</v>
      </c>
    </row>
    <row r="4" spans="1:9" ht="12.75" x14ac:dyDescent="0.2">
      <c r="A4" s="50"/>
      <c r="B4" s="56"/>
      <c r="C4" s="50"/>
      <c r="D4" s="54"/>
      <c r="E4" s="56"/>
      <c r="F4" s="97" t="str">
        <f>cargo&amp;" "&amp;responsable</f>
        <v>DIRECTOR GENERAL JORGE L. DÁVALOS MICELI</v>
      </c>
      <c r="G4" s="98"/>
      <c r="H4" s="99"/>
      <c r="I4" s="52" t="s">
        <v>218</v>
      </c>
    </row>
    <row r="5" spans="1:9" ht="12.75" x14ac:dyDescent="0.2">
      <c r="A5" s="50"/>
      <c r="B5" s="56"/>
      <c r="C5" s="58"/>
      <c r="D5" s="59"/>
      <c r="E5" s="57"/>
      <c r="F5" s="100"/>
      <c r="G5" s="101"/>
      <c r="H5" s="102"/>
      <c r="I5" s="60"/>
    </row>
    <row r="6" spans="1:9" ht="12.75" customHeight="1" x14ac:dyDescent="0.2">
      <c r="A6" s="112"/>
      <c r="B6" s="56"/>
      <c r="C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4"/>
      <c r="E6" s="104"/>
      <c r="F6" s="104"/>
      <c r="G6" s="104"/>
      <c r="H6" s="104"/>
      <c r="I6" s="105"/>
    </row>
    <row r="7" spans="1:9" x14ac:dyDescent="0.2">
      <c r="A7" s="112"/>
      <c r="B7" s="56"/>
      <c r="C7" s="106"/>
      <c r="D7" s="107"/>
      <c r="E7" s="107"/>
      <c r="F7" s="107"/>
      <c r="G7" s="107"/>
      <c r="H7" s="107"/>
      <c r="I7" s="108"/>
    </row>
    <row r="8" spans="1:9" x14ac:dyDescent="0.2">
      <c r="A8" s="112"/>
      <c r="B8" s="56"/>
      <c r="C8" s="106"/>
      <c r="D8" s="107"/>
      <c r="E8" s="107"/>
      <c r="F8" s="107"/>
      <c r="G8" s="107"/>
      <c r="H8" s="107"/>
      <c r="I8" s="108"/>
    </row>
    <row r="9" spans="1:9" x14ac:dyDescent="0.2">
      <c r="A9" s="113"/>
      <c r="B9" s="57"/>
      <c r="C9" s="109"/>
      <c r="D9" s="110"/>
      <c r="E9" s="110"/>
      <c r="F9" s="110"/>
      <c r="G9" s="110"/>
      <c r="H9" s="110"/>
      <c r="I9" s="111"/>
    </row>
    <row r="11" spans="1:9" ht="12.75" customHeight="1" x14ac:dyDescent="0.2">
      <c r="A11" s="75" t="s">
        <v>1</v>
      </c>
      <c r="B11" s="75" t="s">
        <v>2</v>
      </c>
      <c r="C11" s="75" t="s">
        <v>3</v>
      </c>
      <c r="D11" s="75" t="s">
        <v>214</v>
      </c>
      <c r="E11" s="75" t="s">
        <v>215</v>
      </c>
      <c r="F11" s="75" t="s">
        <v>217</v>
      </c>
      <c r="G11" s="75" t="s">
        <v>216</v>
      </c>
      <c r="H11" s="75" t="s">
        <v>8</v>
      </c>
      <c r="I11" s="76" t="s">
        <v>4</v>
      </c>
    </row>
    <row r="12" spans="1:9" x14ac:dyDescent="0.2">
      <c r="A12" s="77" t="s">
        <v>5</v>
      </c>
      <c r="B12" s="77"/>
      <c r="C12" s="77"/>
      <c r="D12" s="77"/>
      <c r="E12" s="77"/>
      <c r="F12" s="77"/>
      <c r="G12" s="77"/>
      <c r="H12" s="77"/>
      <c r="I12" s="77"/>
    </row>
    <row r="13" spans="1:9" x14ac:dyDescent="0.2">
      <c r="A13" s="78" t="s">
        <v>95</v>
      </c>
      <c r="B13" s="79" t="s">
        <v>98</v>
      </c>
      <c r="C13" s="80" t="s">
        <v>6</v>
      </c>
      <c r="D13" s="80">
        <f>IF(C13&lt;&gt;"",8,"")</f>
        <v>8</v>
      </c>
      <c r="E13" s="80">
        <f>IF(C13&lt;&gt;"",1,"")</f>
        <v>1</v>
      </c>
      <c r="F13" s="81" t="s">
        <v>9</v>
      </c>
      <c r="G13" s="82" t="s">
        <v>10</v>
      </c>
      <c r="H13" s="82" t="s">
        <v>11</v>
      </c>
      <c r="I13" s="83" t="s">
        <v>159</v>
      </c>
    </row>
    <row r="14" spans="1:9" x14ac:dyDescent="0.2">
      <c r="A14" s="84"/>
      <c r="B14" s="77"/>
      <c r="C14" s="85"/>
      <c r="D14" s="85"/>
      <c r="E14" s="85"/>
      <c r="F14" s="85"/>
      <c r="G14" s="86"/>
      <c r="H14" s="87"/>
      <c r="I14" s="88" t="s">
        <v>161</v>
      </c>
    </row>
    <row r="15" spans="1:9" x14ac:dyDescent="0.2">
      <c r="A15" s="84"/>
      <c r="B15" s="77"/>
      <c r="C15" s="85"/>
      <c r="D15" s="85"/>
      <c r="E15" s="85"/>
      <c r="F15" s="85"/>
      <c r="G15" s="86"/>
      <c r="H15" s="87"/>
      <c r="I15" s="82" t="s">
        <v>163</v>
      </c>
    </row>
    <row r="16" spans="1:9" x14ac:dyDescent="0.2">
      <c r="A16" s="84"/>
      <c r="B16" s="77"/>
      <c r="C16" s="85"/>
      <c r="D16" s="85"/>
      <c r="E16" s="85"/>
      <c r="F16" s="85"/>
      <c r="G16" s="86"/>
      <c r="H16" s="87"/>
      <c r="I16" s="89"/>
    </row>
    <row r="17" spans="1:9" x14ac:dyDescent="0.2">
      <c r="A17" s="77" t="s">
        <v>101</v>
      </c>
      <c r="B17" s="77"/>
      <c r="C17" s="77"/>
      <c r="D17" s="77"/>
      <c r="E17" s="77"/>
      <c r="F17" s="90"/>
      <c r="G17" s="77"/>
      <c r="H17" s="77"/>
      <c r="I17" s="77"/>
    </row>
    <row r="18" spans="1:9" x14ac:dyDescent="0.2">
      <c r="A18" s="90"/>
      <c r="B18" s="91"/>
      <c r="C18" s="91"/>
      <c r="D18" s="91"/>
      <c r="E18" s="91"/>
      <c r="F18" s="91"/>
      <c r="G18" s="91"/>
      <c r="H18" s="92" t="s">
        <v>102</v>
      </c>
      <c r="I18" s="93" t="s">
        <v>165</v>
      </c>
    </row>
    <row r="19" spans="1:9" x14ac:dyDescent="0.2">
      <c r="A19" s="90"/>
      <c r="B19" s="91"/>
      <c r="C19" s="91"/>
      <c r="D19" s="91"/>
      <c r="E19" s="91"/>
      <c r="F19" s="91"/>
      <c r="G19" s="91"/>
      <c r="H19" s="92" t="s">
        <v>103</v>
      </c>
      <c r="I19" s="93" t="s">
        <v>167</v>
      </c>
    </row>
    <row r="20" spans="1:9" x14ac:dyDescent="0.2">
      <c r="A20" s="90"/>
      <c r="B20" s="91"/>
      <c r="C20" s="91"/>
      <c r="D20" s="91"/>
      <c r="E20" s="91"/>
      <c r="F20" s="91"/>
      <c r="G20" s="91"/>
      <c r="H20" s="92" t="s">
        <v>180</v>
      </c>
      <c r="I20" s="94" t="s">
        <v>176</v>
      </c>
    </row>
    <row r="21" spans="1:9" x14ac:dyDescent="0.2">
      <c r="A21" s="90"/>
      <c r="B21" s="91"/>
      <c r="C21" s="91"/>
      <c r="D21" s="91"/>
      <c r="E21" s="91"/>
      <c r="F21" s="91"/>
      <c r="G21" s="91"/>
      <c r="H21" s="92" t="s">
        <v>181</v>
      </c>
      <c r="I21" s="94" t="s">
        <v>178</v>
      </c>
    </row>
    <row r="22" spans="1:9" x14ac:dyDescent="0.2">
      <c r="A22" s="90"/>
      <c r="B22" s="77"/>
      <c r="C22" s="77"/>
      <c r="D22" s="77"/>
      <c r="E22" s="77"/>
      <c r="F22" s="77"/>
      <c r="G22" s="77"/>
      <c r="H22" s="77"/>
      <c r="I22" s="90" t="s">
        <v>7</v>
      </c>
    </row>
    <row r="23" spans="1:9" x14ac:dyDescent="0.2">
      <c r="A23" s="2"/>
    </row>
  </sheetData>
  <mergeCells count="4">
    <mergeCell ref="F2:H3"/>
    <mergeCell ref="F4:H5"/>
    <mergeCell ref="C6:I9"/>
    <mergeCell ref="A6:A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showGridLines="0" showZeros="0" zoomScaleNormal="100" workbookViewId="0">
      <selection activeCell="K19" sqref="K19"/>
    </sheetView>
  </sheetViews>
  <sheetFormatPr baseColWidth="10" defaultRowHeight="11.25" x14ac:dyDescent="0.2"/>
  <cols>
    <col min="1" max="1" width="16.59765625" style="1" customWidth="1"/>
    <col min="2" max="2" width="50" style="1" customWidth="1"/>
    <col min="3" max="3" width="12.19921875" style="1" customWidth="1"/>
    <col min="4" max="4" width="21.796875" style="1" customWidth="1"/>
    <col min="5" max="5" width="14.796875" style="1" customWidth="1"/>
    <col min="6" max="8" width="14.3984375" style="1" customWidth="1"/>
    <col min="9" max="9" width="19" style="1" customWidth="1"/>
    <col min="10" max="16384" width="11.19921875" style="1"/>
  </cols>
  <sheetData>
    <row r="1" spans="1:9" x14ac:dyDescent="0.2">
      <c r="A1" s="1" t="s">
        <v>0</v>
      </c>
    </row>
    <row r="2" spans="1:9" x14ac:dyDescent="0.2">
      <c r="A2" s="49"/>
      <c r="B2" s="55"/>
      <c r="C2" s="49"/>
      <c r="D2" s="53"/>
      <c r="E2" s="55"/>
      <c r="F2" s="97" t="str">
        <f>razonsocial</f>
        <v>Neodata, S.A. de C.V.</v>
      </c>
      <c r="G2" s="98"/>
      <c r="H2" s="99"/>
      <c r="I2" s="51"/>
    </row>
    <row r="3" spans="1:9" ht="12.75" x14ac:dyDescent="0.2">
      <c r="A3" s="50"/>
      <c r="B3" s="56"/>
      <c r="C3" s="50" t="str">
        <f>"Licitación No. "&amp;numerodeconcurso</f>
        <v>Licitación No. 2009/0257-0001</v>
      </c>
      <c r="D3" s="54"/>
      <c r="E3" s="56"/>
      <c r="F3" s="100"/>
      <c r="G3" s="101"/>
      <c r="H3" s="102"/>
      <c r="I3" s="52" t="s">
        <v>219</v>
      </c>
    </row>
    <row r="4" spans="1:9" ht="12.75" x14ac:dyDescent="0.2">
      <c r="A4" s="50"/>
      <c r="B4" s="56"/>
      <c r="C4" s="50"/>
      <c r="D4" s="54"/>
      <c r="E4" s="56"/>
      <c r="F4" s="97" t="str">
        <f>cargo&amp;" "&amp;responsable</f>
        <v>DIRECTOR GENERAL JORGE L. DÁVALOS MICELI</v>
      </c>
      <c r="G4" s="98"/>
      <c r="H4" s="99"/>
      <c r="I4" s="52" t="s">
        <v>218</v>
      </c>
    </row>
    <row r="5" spans="1:9" ht="12.75" x14ac:dyDescent="0.2">
      <c r="A5" s="50"/>
      <c r="B5" s="56"/>
      <c r="C5" s="58"/>
      <c r="D5" s="59"/>
      <c r="E5" s="57"/>
      <c r="F5" s="100"/>
      <c r="G5" s="101"/>
      <c r="H5" s="102"/>
      <c r="I5" s="60"/>
    </row>
    <row r="6" spans="1:9" x14ac:dyDescent="0.2">
      <c r="A6" s="112"/>
      <c r="B6" s="56"/>
      <c r="C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4"/>
      <c r="E6" s="104"/>
      <c r="F6" s="104"/>
      <c r="G6" s="104"/>
      <c r="H6" s="104"/>
      <c r="I6" s="105"/>
    </row>
    <row r="7" spans="1:9" x14ac:dyDescent="0.2">
      <c r="A7" s="112"/>
      <c r="B7" s="56"/>
      <c r="C7" s="106"/>
      <c r="D7" s="107"/>
      <c r="E7" s="107"/>
      <c r="F7" s="107"/>
      <c r="G7" s="107"/>
      <c r="H7" s="107"/>
      <c r="I7" s="108"/>
    </row>
    <row r="8" spans="1:9" x14ac:dyDescent="0.2">
      <c r="A8" s="112"/>
      <c r="B8" s="56"/>
      <c r="C8" s="106"/>
      <c r="D8" s="107"/>
      <c r="E8" s="107"/>
      <c r="F8" s="107"/>
      <c r="G8" s="107"/>
      <c r="H8" s="107"/>
      <c r="I8" s="108"/>
    </row>
    <row r="9" spans="1:9" x14ac:dyDescent="0.2">
      <c r="A9" s="113"/>
      <c r="B9" s="57"/>
      <c r="C9" s="109"/>
      <c r="D9" s="110"/>
      <c r="E9" s="110"/>
      <c r="F9" s="110"/>
      <c r="G9" s="110"/>
      <c r="H9" s="110"/>
      <c r="I9" s="111"/>
    </row>
    <row r="11" spans="1:9" ht="12.75" customHeight="1" x14ac:dyDescent="0.2">
      <c r="A11" s="95" t="s">
        <v>1</v>
      </c>
      <c r="B11" s="95" t="s">
        <v>2</v>
      </c>
      <c r="C11" s="95" t="s">
        <v>3</v>
      </c>
      <c r="D11" s="76" t="s">
        <v>4</v>
      </c>
      <c r="E11" s="77"/>
      <c r="F11" s="77"/>
      <c r="G11" s="77"/>
      <c r="H11" s="77"/>
      <c r="I11" s="77"/>
    </row>
    <row r="12" spans="1:9" x14ac:dyDescent="0.2">
      <c r="A12" s="77" t="s">
        <v>5</v>
      </c>
      <c r="B12" s="77"/>
      <c r="C12" s="77"/>
      <c r="D12" s="77"/>
      <c r="E12" s="77"/>
      <c r="F12" s="77"/>
      <c r="G12" s="77"/>
      <c r="H12" s="77"/>
      <c r="I12" s="77"/>
    </row>
    <row r="13" spans="1:9" x14ac:dyDescent="0.2">
      <c r="A13" s="78" t="s">
        <v>95</v>
      </c>
      <c r="B13" s="79" t="s">
        <v>98</v>
      </c>
      <c r="C13" s="80" t="s">
        <v>6</v>
      </c>
      <c r="D13" s="83" t="s">
        <v>159</v>
      </c>
      <c r="E13" s="77"/>
      <c r="F13" s="77"/>
      <c r="G13" s="77"/>
      <c r="H13" s="77"/>
      <c r="I13" s="77"/>
    </row>
    <row r="14" spans="1:9" x14ac:dyDescent="0.2">
      <c r="A14" s="84"/>
      <c r="B14" s="77"/>
      <c r="C14" s="85"/>
      <c r="D14" s="96" t="s">
        <v>161</v>
      </c>
      <c r="E14" s="77"/>
      <c r="F14" s="77"/>
      <c r="G14" s="77"/>
      <c r="H14" s="77"/>
      <c r="I14" s="77"/>
    </row>
    <row r="15" spans="1:9" x14ac:dyDescent="0.2">
      <c r="A15" s="84"/>
      <c r="B15" s="77"/>
      <c r="C15" s="85"/>
      <c r="D15" s="82" t="s">
        <v>163</v>
      </c>
      <c r="E15" s="77"/>
      <c r="F15" s="77"/>
      <c r="G15" s="77"/>
      <c r="H15" s="77"/>
      <c r="I15" s="77"/>
    </row>
    <row r="16" spans="1:9" x14ac:dyDescent="0.2">
      <c r="A16" s="84"/>
      <c r="B16" s="77"/>
      <c r="C16" s="85"/>
      <c r="D16" s="89"/>
      <c r="E16" s="77"/>
      <c r="F16" s="77"/>
      <c r="G16" s="77"/>
      <c r="H16" s="77"/>
      <c r="I16" s="77"/>
    </row>
    <row r="17" spans="1:9" x14ac:dyDescent="0.2">
      <c r="A17" s="77" t="s">
        <v>101</v>
      </c>
      <c r="B17" s="77"/>
      <c r="C17" s="77"/>
      <c r="D17" s="77"/>
      <c r="E17" s="77"/>
      <c r="F17" s="90"/>
      <c r="G17" s="90"/>
      <c r="H17" s="77"/>
      <c r="I17" s="77"/>
    </row>
    <row r="18" spans="1:9" x14ac:dyDescent="0.2">
      <c r="A18" s="90"/>
      <c r="B18" s="91"/>
      <c r="C18" s="92" t="s">
        <v>102</v>
      </c>
      <c r="D18" s="93" t="s">
        <v>165</v>
      </c>
      <c r="E18" s="77"/>
      <c r="F18" s="77"/>
      <c r="G18" s="77"/>
      <c r="H18" s="77"/>
      <c r="I18" s="77"/>
    </row>
    <row r="19" spans="1:9" x14ac:dyDescent="0.2">
      <c r="A19" s="90"/>
      <c r="B19" s="90"/>
      <c r="C19" s="92" t="s">
        <v>103</v>
      </c>
      <c r="D19" s="93" t="s">
        <v>167</v>
      </c>
      <c r="E19" s="77"/>
      <c r="F19" s="77"/>
      <c r="G19" s="77"/>
      <c r="H19" s="77"/>
      <c r="I19" s="77"/>
    </row>
    <row r="20" spans="1:9" x14ac:dyDescent="0.2">
      <c r="A20" s="77"/>
      <c r="B20" s="77"/>
      <c r="C20" s="92" t="s">
        <v>180</v>
      </c>
      <c r="D20" s="94" t="s">
        <v>176</v>
      </c>
      <c r="E20" s="77"/>
      <c r="F20" s="77"/>
      <c r="G20" s="77"/>
      <c r="H20" s="77"/>
      <c r="I20" s="77"/>
    </row>
    <row r="21" spans="1:9" x14ac:dyDescent="0.2">
      <c r="A21" s="77"/>
      <c r="B21" s="77"/>
      <c r="C21" s="92" t="s">
        <v>181</v>
      </c>
      <c r="D21" s="94" t="s">
        <v>178</v>
      </c>
      <c r="E21" s="77"/>
      <c r="F21" s="77"/>
      <c r="G21" s="77"/>
      <c r="H21" s="77"/>
      <c r="I21" s="77"/>
    </row>
    <row r="22" spans="1:9" x14ac:dyDescent="0.2">
      <c r="A22" s="77"/>
      <c r="B22" s="77"/>
      <c r="C22" s="77"/>
      <c r="D22" s="77"/>
      <c r="E22" s="77"/>
      <c r="F22" s="77"/>
      <c r="G22" s="77"/>
      <c r="H22" s="77"/>
      <c r="I22" s="77" t="s">
        <v>7</v>
      </c>
    </row>
  </sheetData>
  <mergeCells count="4">
    <mergeCell ref="F2:H3"/>
    <mergeCell ref="F4:H5"/>
    <mergeCell ref="A6:A9"/>
    <mergeCell ref="C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showGridLines="0" showZeros="0" zoomScaleNormal="100" workbookViewId="0">
      <selection activeCell="K20" sqref="K20"/>
    </sheetView>
  </sheetViews>
  <sheetFormatPr baseColWidth="10" defaultRowHeight="11.25" x14ac:dyDescent="0.2"/>
  <cols>
    <col min="1" max="1" width="16.59765625" style="1" customWidth="1"/>
    <col min="2" max="2" width="50" style="1" customWidth="1"/>
    <col min="3" max="3" width="12.19921875" style="1" customWidth="1"/>
    <col min="4" max="4" width="21.796875" style="1" customWidth="1"/>
    <col min="5" max="5" width="14.796875" style="1" customWidth="1"/>
    <col min="6" max="8" width="14.3984375" style="1" customWidth="1"/>
    <col min="9" max="9" width="19" style="1" customWidth="1"/>
    <col min="10" max="16384" width="11.19921875" style="1"/>
  </cols>
  <sheetData>
    <row r="1" spans="1:9" x14ac:dyDescent="0.2">
      <c r="A1" s="1" t="s">
        <v>0</v>
      </c>
    </row>
    <row r="2" spans="1:9" x14ac:dyDescent="0.2">
      <c r="A2" s="49"/>
      <c r="B2" s="55"/>
      <c r="C2" s="49"/>
      <c r="D2" s="53"/>
      <c r="E2" s="55"/>
      <c r="F2" s="97" t="str">
        <f>razonsocial</f>
        <v>Neodata, S.A. de C.V.</v>
      </c>
      <c r="G2" s="98"/>
      <c r="H2" s="99"/>
      <c r="I2" s="51"/>
    </row>
    <row r="3" spans="1:9" ht="12.75" x14ac:dyDescent="0.2">
      <c r="A3" s="50"/>
      <c r="B3" s="56"/>
      <c r="C3" s="50" t="str">
        <f>"Licitación No. "&amp;numerodeconcurso</f>
        <v>Licitación No. 2009/0257-0001</v>
      </c>
      <c r="D3" s="54"/>
      <c r="E3" s="56"/>
      <c r="F3" s="100"/>
      <c r="G3" s="101"/>
      <c r="H3" s="102"/>
      <c r="I3" s="52" t="s">
        <v>219</v>
      </c>
    </row>
    <row r="4" spans="1:9" ht="12.75" x14ac:dyDescent="0.2">
      <c r="A4" s="50"/>
      <c r="B4" s="56"/>
      <c r="C4" s="50"/>
      <c r="D4" s="54"/>
      <c r="E4" s="56"/>
      <c r="F4" s="97" t="str">
        <f>cargo&amp;" "&amp;responsable</f>
        <v>DIRECTOR GENERAL JORGE L. DÁVALOS MICELI</v>
      </c>
      <c r="G4" s="98"/>
      <c r="H4" s="99"/>
      <c r="I4" s="52" t="s">
        <v>218</v>
      </c>
    </row>
    <row r="5" spans="1:9" ht="12.75" x14ac:dyDescent="0.2">
      <c r="A5" s="50"/>
      <c r="B5" s="56"/>
      <c r="C5" s="58"/>
      <c r="D5" s="59"/>
      <c r="E5" s="57"/>
      <c r="F5" s="100"/>
      <c r="G5" s="101"/>
      <c r="H5" s="102"/>
      <c r="I5" s="60"/>
    </row>
    <row r="6" spans="1:9" x14ac:dyDescent="0.2">
      <c r="A6" s="112"/>
      <c r="B6" s="56"/>
      <c r="C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104"/>
      <c r="E6" s="104"/>
      <c r="F6" s="104"/>
      <c r="G6" s="104"/>
      <c r="H6" s="104"/>
      <c r="I6" s="105"/>
    </row>
    <row r="7" spans="1:9" x14ac:dyDescent="0.2">
      <c r="A7" s="112"/>
      <c r="B7" s="56"/>
      <c r="C7" s="106"/>
      <c r="D7" s="107"/>
      <c r="E7" s="107"/>
      <c r="F7" s="107"/>
      <c r="G7" s="107"/>
      <c r="H7" s="107"/>
      <c r="I7" s="108"/>
    </row>
    <row r="8" spans="1:9" x14ac:dyDescent="0.2">
      <c r="A8" s="112"/>
      <c r="B8" s="56"/>
      <c r="C8" s="106"/>
      <c r="D8" s="107"/>
      <c r="E8" s="107"/>
      <c r="F8" s="107"/>
      <c r="G8" s="107"/>
      <c r="H8" s="107"/>
      <c r="I8" s="108"/>
    </row>
    <row r="9" spans="1:9" x14ac:dyDescent="0.2">
      <c r="A9" s="113"/>
      <c r="B9" s="57"/>
      <c r="C9" s="109"/>
      <c r="D9" s="110"/>
      <c r="E9" s="110"/>
      <c r="F9" s="110"/>
      <c r="G9" s="110"/>
      <c r="H9" s="110"/>
      <c r="I9" s="111"/>
    </row>
    <row r="11" spans="1:9" ht="12.75" customHeight="1" x14ac:dyDescent="0.2">
      <c r="A11" s="95" t="s">
        <v>1</v>
      </c>
      <c r="B11" s="95" t="s">
        <v>2</v>
      </c>
      <c r="C11" s="95" t="s">
        <v>3</v>
      </c>
      <c r="D11" s="76" t="s">
        <v>4</v>
      </c>
      <c r="E11" s="77"/>
      <c r="F11" s="77"/>
      <c r="G11" s="77"/>
      <c r="H11" s="77"/>
      <c r="I11" s="77"/>
    </row>
    <row r="12" spans="1:9" x14ac:dyDescent="0.2">
      <c r="A12" s="77" t="s">
        <v>5</v>
      </c>
      <c r="B12" s="77"/>
      <c r="C12" s="77"/>
      <c r="D12" s="77"/>
      <c r="E12" s="77"/>
      <c r="F12" s="77"/>
      <c r="G12" s="77"/>
      <c r="H12" s="77"/>
      <c r="I12" s="77"/>
    </row>
    <row r="13" spans="1:9" x14ac:dyDescent="0.2">
      <c r="A13" s="78" t="s">
        <v>95</v>
      </c>
      <c r="B13" s="79" t="s">
        <v>98</v>
      </c>
      <c r="C13" s="80" t="s">
        <v>6</v>
      </c>
      <c r="D13" s="83" t="s">
        <v>159</v>
      </c>
      <c r="E13" s="77"/>
      <c r="F13" s="77"/>
      <c r="G13" s="77"/>
      <c r="H13" s="77"/>
      <c r="I13" s="77"/>
    </row>
    <row r="14" spans="1:9" x14ac:dyDescent="0.2">
      <c r="A14" s="84"/>
      <c r="B14" s="77"/>
      <c r="C14" s="85"/>
      <c r="D14" s="96" t="s">
        <v>161</v>
      </c>
      <c r="E14" s="77"/>
      <c r="F14" s="77"/>
      <c r="G14" s="77"/>
      <c r="H14" s="77"/>
      <c r="I14" s="77"/>
    </row>
    <row r="15" spans="1:9" x14ac:dyDescent="0.2">
      <c r="A15" s="84"/>
      <c r="B15" s="77"/>
      <c r="C15" s="85"/>
      <c r="D15" s="82" t="s">
        <v>163</v>
      </c>
      <c r="E15" s="77"/>
      <c r="F15" s="77"/>
      <c r="G15" s="77"/>
      <c r="H15" s="77"/>
      <c r="I15" s="77"/>
    </row>
    <row r="16" spans="1:9" x14ac:dyDescent="0.2">
      <c r="A16" s="84"/>
      <c r="B16" s="77"/>
      <c r="C16" s="85"/>
      <c r="D16" s="89"/>
      <c r="E16" s="77"/>
      <c r="F16" s="77"/>
      <c r="G16" s="77"/>
      <c r="H16" s="77"/>
      <c r="I16" s="77"/>
    </row>
    <row r="17" spans="1:9" x14ac:dyDescent="0.2">
      <c r="A17" s="77" t="s">
        <v>101</v>
      </c>
      <c r="B17" s="77"/>
      <c r="C17" s="77"/>
      <c r="D17" s="77"/>
      <c r="E17" s="77"/>
      <c r="F17" s="90"/>
      <c r="G17" s="90"/>
      <c r="H17" s="77"/>
      <c r="I17" s="77"/>
    </row>
    <row r="18" spans="1:9" x14ac:dyDescent="0.2">
      <c r="A18" s="90"/>
      <c r="B18" s="91"/>
      <c r="C18" s="92" t="s">
        <v>102</v>
      </c>
      <c r="D18" s="93" t="s">
        <v>165</v>
      </c>
      <c r="E18" s="77"/>
      <c r="F18" s="77"/>
      <c r="G18" s="77"/>
      <c r="H18" s="77"/>
      <c r="I18" s="77"/>
    </row>
    <row r="19" spans="1:9" x14ac:dyDescent="0.2">
      <c r="A19" s="90"/>
      <c r="B19" s="90"/>
      <c r="C19" s="92" t="s">
        <v>103</v>
      </c>
      <c r="D19" s="93" t="s">
        <v>167</v>
      </c>
      <c r="E19" s="77"/>
      <c r="F19" s="77"/>
      <c r="G19" s="77"/>
      <c r="H19" s="77"/>
      <c r="I19" s="77"/>
    </row>
    <row r="20" spans="1:9" x14ac:dyDescent="0.2">
      <c r="A20" s="77"/>
      <c r="B20" s="77"/>
      <c r="C20" s="92" t="s">
        <v>180</v>
      </c>
      <c r="D20" s="94" t="s">
        <v>176</v>
      </c>
      <c r="E20" s="77"/>
      <c r="F20" s="77"/>
      <c r="G20" s="77"/>
      <c r="H20" s="77"/>
      <c r="I20" s="77"/>
    </row>
    <row r="21" spans="1:9" x14ac:dyDescent="0.2">
      <c r="A21" s="77"/>
      <c r="B21" s="77"/>
      <c r="C21" s="92" t="s">
        <v>181</v>
      </c>
      <c r="D21" s="94" t="s">
        <v>178</v>
      </c>
      <c r="E21" s="77"/>
      <c r="F21" s="77"/>
      <c r="G21" s="77"/>
      <c r="H21" s="77"/>
      <c r="I21" s="77"/>
    </row>
    <row r="22" spans="1:9" x14ac:dyDescent="0.2">
      <c r="A22" s="77"/>
      <c r="B22" s="77"/>
      <c r="C22" s="77"/>
      <c r="D22" s="77"/>
      <c r="E22" s="77"/>
      <c r="F22" s="77"/>
      <c r="G22" s="77"/>
      <c r="H22" s="77"/>
      <c r="I22" s="77" t="s">
        <v>7</v>
      </c>
    </row>
  </sheetData>
  <mergeCells count="4">
    <mergeCell ref="F2:H3"/>
    <mergeCell ref="F4:H5"/>
    <mergeCell ref="A6:A9"/>
    <mergeCell ref="C6:I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showGridLines="0" showZeros="0" zoomScaleNormal="100" workbookViewId="0">
      <selection activeCell="M17" sqref="M16:M17"/>
    </sheetView>
  </sheetViews>
  <sheetFormatPr baseColWidth="10" defaultRowHeight="11.25" x14ac:dyDescent="0.2"/>
  <cols>
    <col min="1" max="2" width="15" style="1" customWidth="1"/>
    <col min="3" max="3" width="43" style="1" customWidth="1"/>
    <col min="4" max="4" width="12.19921875" style="1" customWidth="1"/>
    <col min="5" max="5" width="21.796875" style="1" customWidth="1"/>
    <col min="6" max="6" width="14.796875" style="1" customWidth="1"/>
    <col min="7" max="9" width="14.3984375" style="1" customWidth="1"/>
    <col min="10" max="10" width="19" style="1" customWidth="1"/>
    <col min="11" max="16384" width="11.19921875" style="1"/>
  </cols>
  <sheetData>
    <row r="1" spans="1:10" x14ac:dyDescent="0.2">
      <c r="A1" s="1" t="s">
        <v>0</v>
      </c>
    </row>
    <row r="2" spans="1:10" x14ac:dyDescent="0.2">
      <c r="A2" s="49"/>
      <c r="B2" s="72"/>
      <c r="C2" s="55"/>
      <c r="D2" s="49"/>
      <c r="E2" s="53"/>
      <c r="F2" s="55"/>
      <c r="G2" s="97" t="str">
        <f>razonsocial</f>
        <v>Neodata, S.A. de C.V.</v>
      </c>
      <c r="H2" s="98"/>
      <c r="I2" s="99"/>
      <c r="J2" s="51"/>
    </row>
    <row r="3" spans="1:10" ht="12.75" x14ac:dyDescent="0.2">
      <c r="A3" s="50"/>
      <c r="B3" s="2"/>
      <c r="C3" s="56"/>
      <c r="D3" s="50" t="str">
        <f>"Licitación No. "&amp;numerodeconcurso</f>
        <v>Licitación No. 2009/0257-0001</v>
      </c>
      <c r="E3" s="54"/>
      <c r="F3" s="56"/>
      <c r="G3" s="100"/>
      <c r="H3" s="101"/>
      <c r="I3" s="102"/>
      <c r="J3" s="52" t="s">
        <v>219</v>
      </c>
    </row>
    <row r="4" spans="1:10" ht="12.75" x14ac:dyDescent="0.2">
      <c r="A4" s="50"/>
      <c r="B4" s="2"/>
      <c r="C4" s="56"/>
      <c r="D4" s="50"/>
      <c r="E4" s="54"/>
      <c r="F4" s="56"/>
      <c r="G4" s="97" t="str">
        <f>cargo&amp;" "&amp;responsable</f>
        <v>DIRECTOR GENERAL JORGE L. DÁVALOS MICELI</v>
      </c>
      <c r="H4" s="98"/>
      <c r="I4" s="99"/>
      <c r="J4" s="52" t="s">
        <v>218</v>
      </c>
    </row>
    <row r="5" spans="1:10" ht="12.75" x14ac:dyDescent="0.2">
      <c r="A5" s="50"/>
      <c r="B5" s="2"/>
      <c r="C5" s="56"/>
      <c r="D5" s="58"/>
      <c r="E5" s="59"/>
      <c r="F5" s="57"/>
      <c r="G5" s="100"/>
      <c r="H5" s="101"/>
      <c r="I5" s="102"/>
      <c r="J5" s="60"/>
    </row>
    <row r="6" spans="1:10" x14ac:dyDescent="0.2">
      <c r="A6" s="112"/>
      <c r="B6" s="73"/>
      <c r="C6" s="56"/>
      <c r="D6" s="10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6" s="104"/>
      <c r="F6" s="104"/>
      <c r="G6" s="104"/>
      <c r="H6" s="104"/>
      <c r="I6" s="104"/>
      <c r="J6" s="105"/>
    </row>
    <row r="7" spans="1:10" x14ac:dyDescent="0.2">
      <c r="A7" s="112"/>
      <c r="B7" s="73"/>
      <c r="C7" s="56"/>
      <c r="D7" s="106"/>
      <c r="E7" s="107"/>
      <c r="F7" s="107"/>
      <c r="G7" s="107"/>
      <c r="H7" s="107"/>
      <c r="I7" s="107"/>
      <c r="J7" s="108"/>
    </row>
    <row r="8" spans="1:10" x14ac:dyDescent="0.2">
      <c r="A8" s="112"/>
      <c r="B8" s="73"/>
      <c r="C8" s="56"/>
      <c r="D8" s="106"/>
      <c r="E8" s="107"/>
      <c r="F8" s="107"/>
      <c r="G8" s="107"/>
      <c r="H8" s="107"/>
      <c r="I8" s="107"/>
      <c r="J8" s="108"/>
    </row>
    <row r="9" spans="1:10" x14ac:dyDescent="0.2">
      <c r="A9" s="113"/>
      <c r="B9" s="74"/>
      <c r="C9" s="57"/>
      <c r="D9" s="109"/>
      <c r="E9" s="110"/>
      <c r="F9" s="110"/>
      <c r="G9" s="110"/>
      <c r="H9" s="110"/>
      <c r="I9" s="110"/>
      <c r="J9" s="111"/>
    </row>
    <row r="11" spans="1:10" ht="12.75" customHeight="1" x14ac:dyDescent="0.2">
      <c r="A11" s="95" t="s">
        <v>248</v>
      </c>
      <c r="B11" s="95" t="s">
        <v>1</v>
      </c>
      <c r="C11" s="95" t="s">
        <v>2</v>
      </c>
      <c r="D11" s="95" t="s">
        <v>3</v>
      </c>
      <c r="E11" s="76" t="s">
        <v>4</v>
      </c>
      <c r="F11" s="77"/>
      <c r="G11" s="77"/>
      <c r="H11" s="77"/>
      <c r="I11" s="77"/>
      <c r="J11" s="77"/>
    </row>
    <row r="12" spans="1:10" x14ac:dyDescent="0.2">
      <c r="A12" s="77" t="s">
        <v>5</v>
      </c>
      <c r="B12" s="77"/>
      <c r="C12" s="77"/>
      <c r="D12" s="77"/>
      <c r="E12" s="77"/>
      <c r="F12" s="77"/>
      <c r="G12" s="77"/>
      <c r="H12" s="77"/>
      <c r="I12" s="77"/>
      <c r="J12" s="77"/>
    </row>
    <row r="13" spans="1:10" x14ac:dyDescent="0.2">
      <c r="A13" s="77" t="s">
        <v>246</v>
      </c>
      <c r="B13" s="78" t="s">
        <v>95</v>
      </c>
      <c r="C13" s="79" t="s">
        <v>98</v>
      </c>
      <c r="D13" s="80" t="s">
        <v>6</v>
      </c>
      <c r="E13" s="83" t="s">
        <v>159</v>
      </c>
      <c r="F13" s="77"/>
      <c r="G13" s="77"/>
      <c r="H13" s="77"/>
      <c r="I13" s="77"/>
      <c r="J13" s="77"/>
    </row>
    <row r="14" spans="1:10" x14ac:dyDescent="0.2">
      <c r="A14" s="84"/>
      <c r="B14" s="84"/>
      <c r="C14" s="77"/>
      <c r="D14" s="85"/>
      <c r="E14" s="96" t="s">
        <v>161</v>
      </c>
      <c r="F14" s="77"/>
      <c r="G14" s="77"/>
      <c r="H14" s="77"/>
      <c r="I14" s="77"/>
      <c r="J14" s="77"/>
    </row>
    <row r="15" spans="1:10" x14ac:dyDescent="0.2">
      <c r="A15" s="84"/>
      <c r="B15" s="84"/>
      <c r="C15" s="77"/>
      <c r="D15" s="85"/>
      <c r="E15" s="82" t="s">
        <v>163</v>
      </c>
      <c r="F15" s="77"/>
      <c r="G15" s="77"/>
      <c r="H15" s="77"/>
      <c r="I15" s="77"/>
      <c r="J15" s="77"/>
    </row>
    <row r="16" spans="1:10" x14ac:dyDescent="0.2">
      <c r="A16" s="84"/>
      <c r="B16" s="84"/>
      <c r="C16" s="77"/>
      <c r="D16" s="85"/>
      <c r="E16" s="89"/>
      <c r="F16" s="77"/>
      <c r="G16" s="77"/>
      <c r="H16" s="77"/>
      <c r="I16" s="77"/>
      <c r="J16" s="77"/>
    </row>
    <row r="17" spans="1:10" x14ac:dyDescent="0.2">
      <c r="A17" s="77" t="s">
        <v>101</v>
      </c>
      <c r="B17" s="77"/>
      <c r="C17" s="77"/>
      <c r="D17" s="77"/>
      <c r="E17" s="77"/>
      <c r="F17" s="77"/>
      <c r="G17" s="90"/>
      <c r="H17" s="90"/>
      <c r="I17" s="77"/>
      <c r="J17" s="77"/>
    </row>
    <row r="18" spans="1:10" x14ac:dyDescent="0.2">
      <c r="A18" s="90"/>
      <c r="B18" s="90"/>
      <c r="C18" s="91"/>
      <c r="D18" s="92" t="s">
        <v>102</v>
      </c>
      <c r="E18" s="93" t="s">
        <v>165</v>
      </c>
      <c r="F18" s="77"/>
      <c r="G18" s="77"/>
      <c r="H18" s="77"/>
      <c r="I18" s="77"/>
      <c r="J18" s="77"/>
    </row>
    <row r="19" spans="1:10" x14ac:dyDescent="0.2">
      <c r="A19" s="90"/>
      <c r="B19" s="90"/>
      <c r="C19" s="90"/>
      <c r="D19" s="92" t="s">
        <v>103</v>
      </c>
      <c r="E19" s="93" t="s">
        <v>167</v>
      </c>
      <c r="F19" s="77"/>
      <c r="G19" s="77"/>
      <c r="H19" s="77"/>
      <c r="I19" s="77"/>
      <c r="J19" s="77"/>
    </row>
    <row r="20" spans="1:10" x14ac:dyDescent="0.2">
      <c r="A20" s="77"/>
      <c r="B20" s="77"/>
      <c r="C20" s="77"/>
      <c r="D20" s="92" t="s">
        <v>180</v>
      </c>
      <c r="E20" s="94" t="s">
        <v>176</v>
      </c>
      <c r="F20" s="77"/>
      <c r="G20" s="77"/>
      <c r="H20" s="77"/>
      <c r="I20" s="77"/>
      <c r="J20" s="77"/>
    </row>
    <row r="21" spans="1:10" x14ac:dyDescent="0.2">
      <c r="A21" s="77"/>
      <c r="B21" s="77"/>
      <c r="C21" s="77"/>
      <c r="D21" s="92" t="s">
        <v>181</v>
      </c>
      <c r="E21" s="94" t="s">
        <v>178</v>
      </c>
      <c r="F21" s="77"/>
      <c r="G21" s="77"/>
      <c r="H21" s="77"/>
      <c r="I21" s="77"/>
      <c r="J21" s="77"/>
    </row>
    <row r="22" spans="1:10" x14ac:dyDescent="0.2">
      <c r="A22" s="77"/>
      <c r="B22" s="77"/>
      <c r="C22" s="77"/>
      <c r="D22" s="77"/>
      <c r="E22" s="77"/>
      <c r="F22" s="77"/>
      <c r="G22" s="77"/>
      <c r="H22" s="77"/>
      <c r="I22" s="77"/>
      <c r="J22" s="77" t="s">
        <v>7</v>
      </c>
    </row>
  </sheetData>
  <mergeCells count="4">
    <mergeCell ref="G2:I3"/>
    <mergeCell ref="G4:I5"/>
    <mergeCell ref="A6:A9"/>
    <mergeCell ref="D6:J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rgonzalez</cp:lastModifiedBy>
  <cp:lastPrinted>2018-04-10T18:58:49Z</cp:lastPrinted>
  <dcterms:created xsi:type="dcterms:W3CDTF">2003-10-02T22:59:07Z</dcterms:created>
  <dcterms:modified xsi:type="dcterms:W3CDTF">2018-04-10T21:23:27Z</dcterms:modified>
</cp:coreProperties>
</file>